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heat\8. STATS and Summaries\13. 2018 Harvest\"/>
    </mc:Choice>
  </mc:AlternateContent>
  <bookViews>
    <workbookView xWindow="0" yWindow="0" windowWidth="28800" windowHeight="12435"/>
  </bookViews>
  <sheets>
    <sheet name="Report Form" sheetId="10" r:id="rId1"/>
  </sheets>
  <calcPr calcId="152511"/>
</workbook>
</file>

<file path=xl/calcChain.xml><?xml version="1.0" encoding="utf-8"?>
<calcChain xmlns="http://schemas.openxmlformats.org/spreadsheetml/2006/main">
  <c r="D11" i="10" l="1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</calcChain>
</file>

<file path=xl/sharedStrings.xml><?xml version="1.0" encoding="utf-8"?>
<sst xmlns="http://schemas.openxmlformats.org/spreadsheetml/2006/main" count="102" uniqueCount="87">
  <si>
    <t>Aberdeen</t>
  </si>
  <si>
    <t>STEPHENS</t>
  </si>
  <si>
    <t>BOBTAIL</t>
  </si>
  <si>
    <t>ARS-CRESCENT</t>
  </si>
  <si>
    <t>MADSEN</t>
  </si>
  <si>
    <t>OR2101043</t>
  </si>
  <si>
    <t>OR2121086</t>
  </si>
  <si>
    <t>OR2121285</t>
  </si>
  <si>
    <t>OR2130485</t>
  </si>
  <si>
    <t>ARSDH08X142-11L</t>
  </si>
  <si>
    <t>DH08X028-9C</t>
  </si>
  <si>
    <t>ARS2J100065-C</t>
  </si>
  <si>
    <t>ARSDH08X103-102C</t>
  </si>
  <si>
    <t>IDO1708</t>
  </si>
  <si>
    <t>IDO1005</t>
  </si>
  <si>
    <t>SWW10094-DH-44-s</t>
  </si>
  <si>
    <t>SWW10111-DH-44-s</t>
  </si>
  <si>
    <t>SWW10111-DH-32</t>
  </si>
  <si>
    <t>IDN 07-28017B</t>
  </si>
  <si>
    <t>09PN046#57</t>
  </si>
  <si>
    <t>06PN212-25</t>
  </si>
  <si>
    <t>08PN030-3</t>
  </si>
  <si>
    <t>08PN056-2</t>
  </si>
  <si>
    <t>SY RAPTOR (exp 09PN046#16)</t>
  </si>
  <si>
    <t>ORI2150031 Cl+</t>
  </si>
  <si>
    <t>ORI2150061 Cl+</t>
  </si>
  <si>
    <t>OR2130081</t>
  </si>
  <si>
    <t>IDN 14-75044DH</t>
  </si>
  <si>
    <t>Stand</t>
  </si>
  <si>
    <t>LSD</t>
  </si>
  <si>
    <t>Pr &gt; F</t>
  </si>
  <si>
    <t>Coeff Var</t>
  </si>
  <si>
    <t>Mean</t>
  </si>
  <si>
    <t>Critical Val of t</t>
  </si>
  <si>
    <t>&lt;.0001</t>
  </si>
  <si>
    <t>Nursery:</t>
  </si>
  <si>
    <t>Western Regional Soft Winter Wheat Nursery</t>
  </si>
  <si>
    <t>Year:</t>
  </si>
  <si>
    <t xml:space="preserve">Cooperator: </t>
  </si>
  <si>
    <t>Jianli Chen</t>
  </si>
  <si>
    <t>Location:</t>
  </si>
  <si>
    <t>No. of Reps:</t>
  </si>
  <si>
    <t>Harvest Plot Area (sq.ft.): 50</t>
  </si>
  <si>
    <t xml:space="preserve">Yield CV%: </t>
  </si>
  <si>
    <t>Seed Date:</t>
  </si>
  <si>
    <t>Date/Feekes Growth Stage When Scored</t>
  </si>
  <si>
    <t xml:space="preserve"> </t>
  </si>
  <si>
    <t>ENTRY</t>
  </si>
  <si>
    <t>CULTIVAR/</t>
  </si>
  <si>
    <t>YIELD</t>
  </si>
  <si>
    <t>TEST</t>
  </si>
  <si>
    <t>PROTEIN</t>
  </si>
  <si>
    <t xml:space="preserve">HEADING </t>
  </si>
  <si>
    <t xml:space="preserve">GROWTH </t>
  </si>
  <si>
    <t>PLANT</t>
  </si>
  <si>
    <t>STRIPE</t>
  </si>
  <si>
    <t>SEPTORIA</t>
  </si>
  <si>
    <t>FHB</t>
  </si>
  <si>
    <t>VIRUSES</t>
  </si>
  <si>
    <t>NO.</t>
  </si>
  <si>
    <t>DESIGNATION</t>
  </si>
  <si>
    <t>WT.</t>
  </si>
  <si>
    <t>DATE</t>
  </si>
  <si>
    <t>STAGE</t>
  </si>
  <si>
    <t>HEIGHT</t>
  </si>
  <si>
    <t>RUST</t>
  </si>
  <si>
    <t>tritici</t>
  </si>
  <si>
    <t>SCAB</t>
  </si>
  <si>
    <t>please</t>
  </si>
  <si>
    <t>Infection</t>
  </si>
  <si>
    <t>Yield</t>
  </si>
  <si>
    <t>Type</t>
  </si>
  <si>
    <t>Severity</t>
  </si>
  <si>
    <t>Leaf Blotch</t>
  </si>
  <si>
    <t>identify</t>
  </si>
  <si>
    <t>bu/A</t>
  </si>
  <si>
    <t>rank</t>
  </si>
  <si>
    <t>lbs/bu</t>
  </si>
  <si>
    <t>%</t>
  </si>
  <si>
    <t>fr. Jan 1</t>
  </si>
  <si>
    <t>Feekes</t>
  </si>
  <si>
    <t>0-9</t>
  </si>
  <si>
    <t>1-100</t>
  </si>
  <si>
    <t>2017-18</t>
  </si>
  <si>
    <t xml:space="preserve">Harvest Date: </t>
  </si>
  <si>
    <t>Fertilizer (per Ac):  100 lbs ac N  100 lbs ac S</t>
  </si>
  <si>
    <t>Yield LSD (.05): 22.1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</si>
</sst>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name val="MS Sans Serif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6">
    <xf numFmtId="0" fontId="0" fillId="0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" fillId="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4" fillId="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7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4" fillId="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4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4" fillId="1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4" fillId="11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4" fillId="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4" fillId="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4" fillId="4" borderId="0" applyNumberFormat="0" applyBorder="0" applyAlignment="0" applyProtection="0"/>
    <xf numFmtId="0" fontId="26" fillId="30" borderId="0" applyNumberFormat="0" applyBorder="0" applyAlignment="0" applyProtection="0"/>
    <xf numFmtId="0" fontId="5" fillId="12" borderId="0" applyNumberFormat="0" applyBorder="0" applyAlignment="0" applyProtection="0"/>
    <xf numFmtId="0" fontId="26" fillId="31" borderId="0" applyNumberFormat="0" applyBorder="0" applyAlignment="0" applyProtection="0"/>
    <xf numFmtId="0" fontId="5" fillId="10" borderId="0" applyNumberFormat="0" applyBorder="0" applyAlignment="0" applyProtection="0"/>
    <xf numFmtId="0" fontId="26" fillId="32" borderId="0" applyNumberFormat="0" applyBorder="0" applyAlignment="0" applyProtection="0"/>
    <xf numFmtId="0" fontId="5" fillId="11" borderId="0" applyNumberFormat="0" applyBorder="0" applyAlignment="0" applyProtection="0"/>
    <xf numFmtId="0" fontId="26" fillId="33" borderId="0" applyNumberFormat="0" applyBorder="0" applyAlignment="0" applyProtection="0"/>
    <xf numFmtId="0" fontId="5" fillId="9" borderId="0" applyNumberFormat="0" applyBorder="0" applyAlignment="0" applyProtection="0"/>
    <xf numFmtId="0" fontId="26" fillId="34" borderId="0" applyNumberFormat="0" applyBorder="0" applyAlignment="0" applyProtection="0"/>
    <xf numFmtId="0" fontId="5" fillId="12" borderId="0" applyNumberFormat="0" applyBorder="0" applyAlignment="0" applyProtection="0"/>
    <xf numFmtId="0" fontId="26" fillId="35" borderId="0" applyNumberFormat="0" applyBorder="0" applyAlignment="0" applyProtection="0"/>
    <xf numFmtId="0" fontId="5" fillId="4" borderId="0" applyNumberFormat="0" applyBorder="0" applyAlignment="0" applyProtection="0"/>
    <xf numFmtId="0" fontId="26" fillId="36" borderId="0" applyNumberFormat="0" applyBorder="0" applyAlignment="0" applyProtection="0"/>
    <xf numFmtId="0" fontId="5" fillId="12" borderId="0" applyNumberFormat="0" applyBorder="0" applyAlignment="0" applyProtection="0"/>
    <xf numFmtId="0" fontId="26" fillId="37" borderId="0" applyNumberFormat="0" applyBorder="0" applyAlignment="0" applyProtection="0"/>
    <xf numFmtId="0" fontId="5" fillId="13" borderId="0" applyNumberFormat="0" applyBorder="0" applyAlignment="0" applyProtection="0"/>
    <xf numFmtId="0" fontId="26" fillId="38" borderId="0" applyNumberFormat="0" applyBorder="0" applyAlignment="0" applyProtection="0"/>
    <xf numFmtId="0" fontId="5" fillId="13" borderId="0" applyNumberFormat="0" applyBorder="0" applyAlignment="0" applyProtection="0"/>
    <xf numFmtId="0" fontId="26" fillId="39" borderId="0" applyNumberFormat="0" applyBorder="0" applyAlignment="0" applyProtection="0"/>
    <xf numFmtId="0" fontId="5" fillId="14" borderId="0" applyNumberFormat="0" applyBorder="0" applyAlignment="0" applyProtection="0"/>
    <xf numFmtId="0" fontId="26" fillId="40" borderId="0" applyNumberFormat="0" applyBorder="0" applyAlignment="0" applyProtection="0"/>
    <xf numFmtId="0" fontId="5" fillId="12" borderId="0" applyNumberFormat="0" applyBorder="0" applyAlignment="0" applyProtection="0"/>
    <xf numFmtId="0" fontId="26" fillId="41" borderId="0" applyNumberFormat="0" applyBorder="0" applyAlignment="0" applyProtection="0"/>
    <xf numFmtId="0" fontId="5" fillId="15" borderId="0" applyNumberFormat="0" applyBorder="0" applyAlignment="0" applyProtection="0"/>
    <xf numFmtId="0" fontId="27" fillId="42" borderId="0" applyNumberFormat="0" applyBorder="0" applyAlignment="0" applyProtection="0"/>
    <xf numFmtId="0" fontId="6" fillId="3" borderId="0" applyNumberFormat="0" applyBorder="0" applyAlignment="0" applyProtection="0"/>
    <xf numFmtId="0" fontId="28" fillId="43" borderId="20" applyNumberFormat="0" applyAlignment="0" applyProtection="0"/>
    <xf numFmtId="0" fontId="7" fillId="2" borderId="1" applyNumberFormat="0" applyAlignment="0" applyProtection="0"/>
    <xf numFmtId="0" fontId="29" fillId="44" borderId="21" applyNumberFormat="0" applyAlignment="0" applyProtection="0"/>
    <xf numFmtId="0" fontId="8" fillId="16" borderId="2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10" fillId="5" borderId="0" applyNumberFormat="0" applyBorder="0" applyAlignment="0" applyProtection="0"/>
    <xf numFmtId="0" fontId="32" fillId="0" borderId="22" applyNumberFormat="0" applyFill="0" applyAlignment="0" applyProtection="0"/>
    <xf numFmtId="0" fontId="11" fillId="0" borderId="3" applyNumberFormat="0" applyFill="0" applyAlignment="0" applyProtection="0"/>
    <xf numFmtId="0" fontId="33" fillId="0" borderId="23" applyNumberFormat="0" applyFill="0" applyAlignment="0" applyProtection="0"/>
    <xf numFmtId="0" fontId="12" fillId="0" borderId="4" applyNumberFormat="0" applyFill="0" applyAlignment="0" applyProtection="0"/>
    <xf numFmtId="0" fontId="34" fillId="0" borderId="24" applyNumberFormat="0" applyFill="0" applyAlignment="0" applyProtection="0"/>
    <xf numFmtId="0" fontId="1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20" applyNumberFormat="0" applyAlignment="0" applyProtection="0"/>
    <xf numFmtId="0" fontId="14" fillId="4" borderId="1" applyNumberFormat="0" applyAlignment="0" applyProtection="0"/>
    <xf numFmtId="0" fontId="37" fillId="0" borderId="25" applyNumberFormat="0" applyFill="0" applyAlignment="0" applyProtection="0"/>
    <xf numFmtId="0" fontId="15" fillId="0" borderId="6" applyNumberFormat="0" applyFill="0" applyAlignment="0" applyProtection="0"/>
    <xf numFmtId="0" fontId="38" fillId="47" borderId="0" applyNumberFormat="0" applyBorder="0" applyAlignment="0" applyProtection="0"/>
    <xf numFmtId="0" fontId="16" fillId="11" borderId="0" applyNumberFormat="0" applyBorder="0" applyAlignment="0" applyProtection="0"/>
    <xf numFmtId="0" fontId="3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48" borderId="26" applyNumberFormat="0" applyFont="0" applyAlignment="0" applyProtection="0"/>
    <xf numFmtId="0" fontId="25" fillId="48" borderId="26" applyNumberFormat="0" applyFont="0" applyAlignment="0" applyProtection="0"/>
    <xf numFmtId="0" fontId="25" fillId="48" borderId="26" applyNumberFormat="0" applyFont="0" applyAlignment="0" applyProtection="0"/>
    <xf numFmtId="0" fontId="25" fillId="48" borderId="26" applyNumberFormat="0" applyFont="0" applyAlignment="0" applyProtection="0"/>
    <xf numFmtId="0" fontId="25" fillId="48" borderId="26" applyNumberFormat="0" applyFont="0" applyAlignment="0" applyProtection="0"/>
    <xf numFmtId="0" fontId="25" fillId="48" borderId="26" applyNumberFormat="0" applyFont="0" applyAlignment="0" applyProtection="0"/>
    <xf numFmtId="0" fontId="1" fillId="6" borderId="7" applyNumberFormat="0" applyFont="0" applyAlignment="0" applyProtection="0"/>
    <xf numFmtId="0" fontId="39" fillId="43" borderId="27" applyNumberFormat="0" applyAlignment="0" applyProtection="0"/>
    <xf numFmtId="0" fontId="17" fillId="2" borderId="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1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/>
    <xf numFmtId="0" fontId="43" fillId="0" borderId="13" xfId="0" applyFont="1" applyBorder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14" fontId="21" fillId="0" borderId="14" xfId="0" applyNumberFormat="1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45" fillId="0" borderId="13" xfId="135" applyFont="1" applyBorder="1"/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/>
    <xf numFmtId="0" fontId="21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6" xfId="135" applyFont="1" applyBorder="1"/>
    <xf numFmtId="0" fontId="46" fillId="0" borderId="1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quotePrefix="1" applyFont="1" applyBorder="1" applyAlignment="1">
      <alignment horizontal="center"/>
    </xf>
    <xf numFmtId="0" fontId="46" fillId="0" borderId="12" xfId="0" quotePrefix="1" applyFont="1" applyBorder="1" applyAlignment="1">
      <alignment horizontal="center" vertical="center"/>
    </xf>
    <xf numFmtId="0" fontId="21" fillId="0" borderId="12" xfId="0" quotePrefix="1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17" borderId="13" xfId="0" applyFont="1" applyFill="1" applyBorder="1" applyAlignment="1">
      <alignment horizontal="left"/>
    </xf>
    <xf numFmtId="1" fontId="2" fillId="0" borderId="13" xfId="0" applyNumberFormat="1" applyFont="1" applyBorder="1" applyAlignment="1">
      <alignment horizontal="center"/>
    </xf>
    <xf numFmtId="1" fontId="44" fillId="0" borderId="13" xfId="135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 vertical="center"/>
    </xf>
    <xf numFmtId="1" fontId="25" fillId="0" borderId="13" xfId="135" applyNumberFormat="1" applyFont="1" applyBorder="1"/>
    <xf numFmtId="1" fontId="21" fillId="0" borderId="13" xfId="148" applyNumberFormat="1" applyFont="1" applyFill="1" applyBorder="1" applyAlignment="1">
      <alignment horizontal="left"/>
    </xf>
    <xf numFmtId="166" fontId="2" fillId="0" borderId="0" xfId="0" applyNumberFormat="1" applyFont="1" applyAlignment="1">
      <alignment horizontal="center"/>
    </xf>
    <xf numFmtId="166" fontId="0" fillId="0" borderId="0" xfId="0" applyNumberFormat="1"/>
    <xf numFmtId="166" fontId="2" fillId="0" borderId="13" xfId="0" applyNumberFormat="1" applyFont="1" applyBorder="1" applyAlignment="1">
      <alignment horizontal="center"/>
    </xf>
    <xf numFmtId="166" fontId="0" fillId="0" borderId="13" xfId="0" applyNumberFormat="1" applyBorder="1"/>
    <xf numFmtId="0" fontId="0" fillId="0" borderId="13" xfId="0" applyBorder="1"/>
    <xf numFmtId="16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11" xfId="0" applyFont="1" applyBorder="1" applyAlignment="1">
      <alignment vertical="center"/>
    </xf>
  </cellXfs>
  <cellStyles count="18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3" xfId="7"/>
    <cellStyle name="20% - Accent2 2" xfId="8"/>
    <cellStyle name="20% - Accent2 2 2" xfId="9"/>
    <cellStyle name="20% - Accent2 2 3" xfId="10"/>
    <cellStyle name="20% - Accent2 2 4" xfId="11"/>
    <cellStyle name="20% - Accent2 2 5" xfId="12"/>
    <cellStyle name="20% - Accent2 2 6" xfId="13"/>
    <cellStyle name="20% - Accent2 3" xfId="14"/>
    <cellStyle name="20% - Accent3 2" xfId="15"/>
    <cellStyle name="20% - Accent3 2 2" xfId="16"/>
    <cellStyle name="20% - Accent3 2 3" xfId="17"/>
    <cellStyle name="20% - Accent3 2 4" xfId="18"/>
    <cellStyle name="20% - Accent3 2 5" xfId="19"/>
    <cellStyle name="20% - Accent3 2 6" xfId="20"/>
    <cellStyle name="20% - Accent3 3" xfId="21"/>
    <cellStyle name="20% - Accent4 2" xfId="22"/>
    <cellStyle name="20% - Accent4 2 2" xfId="23"/>
    <cellStyle name="20% - Accent4 2 3" xfId="24"/>
    <cellStyle name="20% - Accent4 2 4" xfId="25"/>
    <cellStyle name="20% - Accent4 2 5" xfId="26"/>
    <cellStyle name="20% - Accent4 2 6" xfId="27"/>
    <cellStyle name="20% - Accent4 3" xfId="28"/>
    <cellStyle name="20% - Accent5 2" xfId="29"/>
    <cellStyle name="20% - Accent5 2 2" xfId="30"/>
    <cellStyle name="20% - Accent5 2 3" xfId="31"/>
    <cellStyle name="20% - Accent5 2 4" xfId="32"/>
    <cellStyle name="20% - Accent5 2 5" xfId="33"/>
    <cellStyle name="20% - Accent5 2 6" xfId="34"/>
    <cellStyle name="20% - Accent5 3" xfId="35"/>
    <cellStyle name="20% - Accent6 2" xfId="36"/>
    <cellStyle name="20% - Accent6 2 2" xfId="37"/>
    <cellStyle name="20% - Accent6 2 3" xfId="38"/>
    <cellStyle name="20% - Accent6 2 4" xfId="39"/>
    <cellStyle name="20% - Accent6 2 5" xfId="40"/>
    <cellStyle name="20% - Accent6 2 6" xfId="41"/>
    <cellStyle name="20% - Accent6 3" xfId="42"/>
    <cellStyle name="40% - Accent1 2" xfId="43"/>
    <cellStyle name="40% - Accent1 2 2" xfId="44"/>
    <cellStyle name="40% - Accent1 2 3" xfId="45"/>
    <cellStyle name="40% - Accent1 2 4" xfId="46"/>
    <cellStyle name="40% - Accent1 2 5" xfId="47"/>
    <cellStyle name="40% - Accent1 2 6" xfId="48"/>
    <cellStyle name="40% - Accent1 3" xfId="49"/>
    <cellStyle name="40% - Accent2 2" xfId="50"/>
    <cellStyle name="40% - Accent2 2 2" xfId="51"/>
    <cellStyle name="40% - Accent2 2 3" xfId="52"/>
    <cellStyle name="40% - Accent2 2 4" xfId="53"/>
    <cellStyle name="40% - Accent2 2 5" xfId="54"/>
    <cellStyle name="40% - Accent2 2 6" xfId="55"/>
    <cellStyle name="40% - Accent2 3" xfId="56"/>
    <cellStyle name="40% - Accent3 2" xfId="57"/>
    <cellStyle name="40% - Accent3 2 2" xfId="58"/>
    <cellStyle name="40% - Accent3 2 3" xfId="59"/>
    <cellStyle name="40% - Accent3 2 4" xfId="60"/>
    <cellStyle name="40% - Accent3 2 5" xfId="61"/>
    <cellStyle name="40% - Accent3 2 6" xfId="62"/>
    <cellStyle name="40% - Accent3 3" xfId="63"/>
    <cellStyle name="40% - Accent4 2" xfId="64"/>
    <cellStyle name="40% - Accent4 2 2" xfId="65"/>
    <cellStyle name="40% - Accent4 2 3" xfId="66"/>
    <cellStyle name="40% - Accent4 2 4" xfId="67"/>
    <cellStyle name="40% - Accent4 2 5" xfId="68"/>
    <cellStyle name="40% - Accent4 2 6" xfId="69"/>
    <cellStyle name="40% - Accent4 3" xfId="70"/>
    <cellStyle name="40% - Accent5 2" xfId="71"/>
    <cellStyle name="40% - Accent5 2 2" xfId="72"/>
    <cellStyle name="40% - Accent5 2 3" xfId="73"/>
    <cellStyle name="40% - Accent5 2 4" xfId="74"/>
    <cellStyle name="40% - Accent5 2 5" xfId="75"/>
    <cellStyle name="40% - Accent5 2 6" xfId="76"/>
    <cellStyle name="40% - Accent5 3" xfId="77"/>
    <cellStyle name="40% - Accent6 2" xfId="78"/>
    <cellStyle name="40% - Accent6 2 2" xfId="79"/>
    <cellStyle name="40% - Accent6 2 3" xfId="80"/>
    <cellStyle name="40% - Accent6 2 4" xfId="81"/>
    <cellStyle name="40% - Accent6 2 5" xfId="82"/>
    <cellStyle name="40% - Accent6 2 6" xfId="83"/>
    <cellStyle name="40% - Accent6 3" xfId="84"/>
    <cellStyle name="60% - Accent1 2" xfId="85"/>
    <cellStyle name="60% - Accent1 3" xfId="86"/>
    <cellStyle name="60% - Accent2 2" xfId="87"/>
    <cellStyle name="60% - Accent2 3" xfId="88"/>
    <cellStyle name="60% - Accent3 2" xfId="89"/>
    <cellStyle name="60% - Accent3 3" xfId="90"/>
    <cellStyle name="60% - Accent4 2" xfId="91"/>
    <cellStyle name="60% - Accent4 3" xfId="92"/>
    <cellStyle name="60% - Accent5 2" xfId="93"/>
    <cellStyle name="60% - Accent5 3" xfId="94"/>
    <cellStyle name="60% - Accent6 2" xfId="95"/>
    <cellStyle name="60% - Accent6 3" xfId="96"/>
    <cellStyle name="Accent1 2" xfId="97"/>
    <cellStyle name="Accent1 3" xfId="98"/>
    <cellStyle name="Accent2 2" xfId="99"/>
    <cellStyle name="Accent2 3" xfId="100"/>
    <cellStyle name="Accent3 2" xfId="101"/>
    <cellStyle name="Accent3 3" xfId="102"/>
    <cellStyle name="Accent4 2" xfId="103"/>
    <cellStyle name="Accent4 3" xfId="104"/>
    <cellStyle name="Accent5 2" xfId="105"/>
    <cellStyle name="Accent5 3" xfId="106"/>
    <cellStyle name="Accent6 2" xfId="107"/>
    <cellStyle name="Accent6 3" xfId="108"/>
    <cellStyle name="Bad 2" xfId="109"/>
    <cellStyle name="Bad 3" xfId="110"/>
    <cellStyle name="Calculation 2" xfId="111"/>
    <cellStyle name="Calculation 3" xfId="112"/>
    <cellStyle name="Check Cell 2" xfId="113"/>
    <cellStyle name="Check Cell 3" xfId="114"/>
    <cellStyle name="Explanatory Text 2" xfId="115"/>
    <cellStyle name="Explanatory Text 3" xfId="116"/>
    <cellStyle name="Good 2" xfId="117"/>
    <cellStyle name="Good 3" xfId="118"/>
    <cellStyle name="Heading 1 2" xfId="119"/>
    <cellStyle name="Heading 1 3" xfId="120"/>
    <cellStyle name="Heading 2 2" xfId="121"/>
    <cellStyle name="Heading 2 3" xfId="122"/>
    <cellStyle name="Heading 3 2" xfId="123"/>
    <cellStyle name="Heading 3 3" xfId="124"/>
    <cellStyle name="Heading 4 2" xfId="125"/>
    <cellStyle name="Heading 4 3" xfId="126"/>
    <cellStyle name="Hyperlink 2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" xfId="0" builtinId="0"/>
    <cellStyle name="Normal 10" xfId="134"/>
    <cellStyle name="Normal 2" xfId="135"/>
    <cellStyle name="Normal 2 2" xfId="136"/>
    <cellStyle name="Normal 2 3" xfId="137"/>
    <cellStyle name="Normal 2 4" xfId="138"/>
    <cellStyle name="Normal 2 5" xfId="139"/>
    <cellStyle name="Normal 3" xfId="140"/>
    <cellStyle name="Normal 3 2" xfId="141"/>
    <cellStyle name="Normal 3 3" xfId="142"/>
    <cellStyle name="Normal 3 3 2" xfId="143"/>
    <cellStyle name="Normal 3 4" xfId="144"/>
    <cellStyle name="Normal 3 5" xfId="145"/>
    <cellStyle name="Normal 3 6" xfId="146"/>
    <cellStyle name="Normal 3 7" xfId="147"/>
    <cellStyle name="Normal 4" xfId="148"/>
    <cellStyle name="Normal 4 2" xfId="149"/>
    <cellStyle name="Normal 4 3" xfId="150"/>
    <cellStyle name="Normal 4 3 2" xfId="151"/>
    <cellStyle name="Normal 4 4" xfId="152"/>
    <cellStyle name="Normal 4 5" xfId="153"/>
    <cellStyle name="Normal 4 6" xfId="154"/>
    <cellStyle name="Normal 4 7" xfId="155"/>
    <cellStyle name="Normal 5" xfId="156"/>
    <cellStyle name="Normal 6" xfId="157"/>
    <cellStyle name="Normal 7" xfId="158"/>
    <cellStyle name="Normal 7 2" xfId="159"/>
    <cellStyle name="Normal 7 3" xfId="160"/>
    <cellStyle name="Normal 7 4" xfId="161"/>
    <cellStyle name="Normal 7 5" xfId="162"/>
    <cellStyle name="Normal 7 6" xfId="163"/>
    <cellStyle name="Normal 8" xfId="164"/>
    <cellStyle name="Normal 8 2" xfId="165"/>
    <cellStyle name="Normal 8 3" xfId="166"/>
    <cellStyle name="Normal 8 4" xfId="167"/>
    <cellStyle name="Normal 8 5" xfId="168"/>
    <cellStyle name="Normal 9" xfId="169"/>
    <cellStyle name="Normal 9 2" xfId="170"/>
    <cellStyle name="Note 2" xfId="171"/>
    <cellStyle name="Note 2 2" xfId="172"/>
    <cellStyle name="Note 2 3" xfId="173"/>
    <cellStyle name="Note 2 4" xfId="174"/>
    <cellStyle name="Note 2 5" xfId="175"/>
    <cellStyle name="Note 2 6" xfId="176"/>
    <cellStyle name="Note 3" xfId="177"/>
    <cellStyle name="Output 2" xfId="178"/>
    <cellStyle name="Output 3" xfId="179"/>
    <cellStyle name="Title 2" xfId="180"/>
    <cellStyle name="Title 3" xfId="181"/>
    <cellStyle name="Total 2" xfId="182"/>
    <cellStyle name="Total 3" xfId="183"/>
    <cellStyle name="Warning Text 2" xfId="184"/>
    <cellStyle name="Warning Text 3" xfId="1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30" sqref="J30"/>
    </sheetView>
  </sheetViews>
  <sheetFormatPr defaultRowHeight="15" x14ac:dyDescent="0.25"/>
  <cols>
    <col min="1" max="1" width="11.85546875" customWidth="1"/>
    <col min="2" max="2" width="32.85546875" bestFit="1" customWidth="1"/>
    <col min="10" max="10" width="10.85546875" bestFit="1" customWidth="1"/>
  </cols>
  <sheetData>
    <row r="1" spans="1:15" x14ac:dyDescent="0.25">
      <c r="A1" s="3" t="s">
        <v>35</v>
      </c>
      <c r="B1" s="3" t="s">
        <v>36</v>
      </c>
      <c r="G1" s="3" t="s">
        <v>37</v>
      </c>
      <c r="H1" s="3" t="s">
        <v>83</v>
      </c>
    </row>
    <row r="2" spans="1:15" x14ac:dyDescent="0.25">
      <c r="A2" s="4" t="s">
        <v>38</v>
      </c>
      <c r="B2" s="5" t="s">
        <v>39</v>
      </c>
      <c r="C2" s="5"/>
      <c r="D2" s="5"/>
      <c r="E2" s="5"/>
      <c r="F2" s="5"/>
      <c r="G2" s="5" t="s">
        <v>40</v>
      </c>
      <c r="H2" s="5" t="s">
        <v>0</v>
      </c>
      <c r="I2" s="5"/>
      <c r="J2" s="5"/>
      <c r="K2" s="5"/>
      <c r="L2" s="5"/>
      <c r="M2" s="5"/>
      <c r="N2" s="5"/>
      <c r="O2" s="5"/>
    </row>
    <row r="3" spans="1:15" x14ac:dyDescent="0.25">
      <c r="A3" s="4" t="s">
        <v>41</v>
      </c>
      <c r="B3" s="6">
        <v>3</v>
      </c>
      <c r="C3" s="7" t="s">
        <v>42</v>
      </c>
      <c r="D3" s="7"/>
      <c r="E3" s="7"/>
      <c r="F3" s="7"/>
      <c r="G3" s="7"/>
      <c r="H3" s="51" t="s">
        <v>86</v>
      </c>
      <c r="I3" s="51"/>
      <c r="J3" s="7"/>
      <c r="K3" s="7" t="s">
        <v>43</v>
      </c>
      <c r="L3" s="6"/>
      <c r="M3" s="7"/>
      <c r="N3" s="7"/>
      <c r="O3" s="7"/>
    </row>
    <row r="4" spans="1:15" x14ac:dyDescent="0.25">
      <c r="A4" s="8" t="s">
        <v>85</v>
      </c>
      <c r="B4" s="9"/>
      <c r="C4" s="7"/>
      <c r="D4" s="7"/>
      <c r="E4" s="7" t="s">
        <v>44</v>
      </c>
      <c r="F4" s="10">
        <v>43013</v>
      </c>
      <c r="G4" s="7"/>
      <c r="H4" s="7"/>
      <c r="I4" s="7"/>
      <c r="J4" s="7" t="s">
        <v>84</v>
      </c>
      <c r="K4" s="11"/>
      <c r="L4" s="11"/>
      <c r="M4" s="11"/>
      <c r="N4" s="11"/>
      <c r="O4" s="11"/>
    </row>
    <row r="5" spans="1:15" x14ac:dyDescent="0.25">
      <c r="A5" s="12" t="s">
        <v>45</v>
      </c>
      <c r="B5" s="7"/>
      <c r="C5" s="7"/>
      <c r="D5" s="7"/>
      <c r="E5" s="13"/>
      <c r="F5" s="13"/>
      <c r="G5" s="14" t="s">
        <v>46</v>
      </c>
      <c r="H5" s="14" t="s">
        <v>46</v>
      </c>
      <c r="I5" s="14" t="s">
        <v>46</v>
      </c>
      <c r="J5" s="14" t="s">
        <v>46</v>
      </c>
      <c r="K5" s="14" t="s">
        <v>46</v>
      </c>
      <c r="L5" s="14" t="s">
        <v>46</v>
      </c>
      <c r="M5" s="14" t="s">
        <v>46</v>
      </c>
      <c r="N5" s="14" t="s">
        <v>46</v>
      </c>
      <c r="O5" s="13"/>
    </row>
    <row r="6" spans="1:15" x14ac:dyDescent="0.25">
      <c r="A6" s="15" t="s">
        <v>47</v>
      </c>
      <c r="B6" s="16" t="s">
        <v>48</v>
      </c>
      <c r="C6" s="17" t="s">
        <v>49</v>
      </c>
      <c r="D6" s="17"/>
      <c r="E6" s="17" t="s">
        <v>50</v>
      </c>
      <c r="F6" s="17" t="s">
        <v>51</v>
      </c>
      <c r="G6" s="17" t="s">
        <v>52</v>
      </c>
      <c r="H6" s="18" t="s">
        <v>53</v>
      </c>
      <c r="I6" s="19" t="s">
        <v>54</v>
      </c>
      <c r="J6" s="20" t="s">
        <v>55</v>
      </c>
      <c r="K6" s="19" t="s">
        <v>55</v>
      </c>
      <c r="L6" s="21" t="s">
        <v>56</v>
      </c>
      <c r="M6" s="17" t="s">
        <v>57</v>
      </c>
      <c r="N6" s="17" t="s">
        <v>58</v>
      </c>
      <c r="O6" s="21" t="s">
        <v>28</v>
      </c>
    </row>
    <row r="7" spans="1:15" x14ac:dyDescent="0.25">
      <c r="A7" s="15" t="s">
        <v>59</v>
      </c>
      <c r="B7" s="16" t="s">
        <v>60</v>
      </c>
      <c r="C7" s="17"/>
      <c r="D7" s="16"/>
      <c r="E7" s="17" t="s">
        <v>61</v>
      </c>
      <c r="F7" s="17"/>
      <c r="G7" s="17" t="s">
        <v>62</v>
      </c>
      <c r="H7" s="18" t="s">
        <v>63</v>
      </c>
      <c r="I7" s="19" t="s">
        <v>64</v>
      </c>
      <c r="J7" s="20" t="s">
        <v>65</v>
      </c>
      <c r="K7" s="19" t="s">
        <v>65</v>
      </c>
      <c r="L7" s="17" t="s">
        <v>66</v>
      </c>
      <c r="M7" s="17" t="s">
        <v>67</v>
      </c>
      <c r="N7" s="22" t="s">
        <v>68</v>
      </c>
      <c r="O7" s="23"/>
    </row>
    <row r="8" spans="1:15" x14ac:dyDescent="0.25">
      <c r="A8" s="15"/>
      <c r="B8" s="16"/>
      <c r="C8" s="17"/>
      <c r="D8" s="16"/>
      <c r="E8" s="17"/>
      <c r="F8" s="17"/>
      <c r="G8" s="17"/>
      <c r="H8" s="18"/>
      <c r="I8" s="18"/>
      <c r="J8" s="24" t="s">
        <v>69</v>
      </c>
      <c r="K8" s="18"/>
      <c r="L8" s="17"/>
      <c r="M8" s="17"/>
      <c r="N8" s="22"/>
      <c r="O8" s="23"/>
    </row>
    <row r="9" spans="1:15" x14ac:dyDescent="0.25">
      <c r="A9" s="15"/>
      <c r="B9" s="16"/>
      <c r="C9" s="17"/>
      <c r="D9" s="21" t="s">
        <v>70</v>
      </c>
      <c r="E9" s="17"/>
      <c r="F9" s="17"/>
      <c r="G9" s="17"/>
      <c r="H9" s="25"/>
      <c r="I9" s="26"/>
      <c r="J9" s="24" t="s">
        <v>71</v>
      </c>
      <c r="K9" s="18" t="s">
        <v>72</v>
      </c>
      <c r="L9" s="21" t="s">
        <v>73</v>
      </c>
      <c r="M9" s="17"/>
      <c r="N9" s="22" t="s">
        <v>74</v>
      </c>
      <c r="O9" s="23"/>
    </row>
    <row r="10" spans="1:15" x14ac:dyDescent="0.25">
      <c r="A10" s="27"/>
      <c r="B10" s="28"/>
      <c r="C10" s="29" t="s">
        <v>75</v>
      </c>
      <c r="D10" s="29" t="s">
        <v>76</v>
      </c>
      <c r="E10" s="29" t="s">
        <v>77</v>
      </c>
      <c r="F10" s="29" t="s">
        <v>78</v>
      </c>
      <c r="G10" s="29" t="s">
        <v>79</v>
      </c>
      <c r="H10" s="30" t="s">
        <v>80</v>
      </c>
      <c r="I10" s="31"/>
      <c r="J10" s="32" t="s">
        <v>81</v>
      </c>
      <c r="K10" s="31" t="s">
        <v>82</v>
      </c>
      <c r="L10" s="33" t="s">
        <v>81</v>
      </c>
      <c r="M10" s="33" t="s">
        <v>81</v>
      </c>
      <c r="N10" s="33" t="s">
        <v>81</v>
      </c>
      <c r="O10" s="33" t="s">
        <v>78</v>
      </c>
    </row>
    <row r="11" spans="1:15" x14ac:dyDescent="0.25">
      <c r="A11" s="34">
        <v>1</v>
      </c>
      <c r="B11" s="35" t="s">
        <v>1</v>
      </c>
      <c r="C11" s="2">
        <v>156.99127200000001</v>
      </c>
      <c r="D11" s="36">
        <f>RANK(C11,$C$11:$C$37)</f>
        <v>13</v>
      </c>
      <c r="E11" s="2">
        <v>58.518500000000003</v>
      </c>
      <c r="F11" s="2">
        <v>12.529500000000001</v>
      </c>
      <c r="G11" s="2">
        <v>157</v>
      </c>
      <c r="H11" s="37"/>
      <c r="I11" s="2">
        <v>40</v>
      </c>
      <c r="J11" s="37"/>
      <c r="K11" s="37"/>
      <c r="L11" s="38"/>
      <c r="M11" s="38"/>
      <c r="N11" s="13"/>
      <c r="O11" s="2">
        <v>93</v>
      </c>
    </row>
    <row r="12" spans="1:15" x14ac:dyDescent="0.25">
      <c r="A12" s="39">
        <v>2</v>
      </c>
      <c r="B12" s="40" t="s">
        <v>2</v>
      </c>
      <c r="C12" s="2">
        <v>168.849142</v>
      </c>
      <c r="D12" s="36">
        <f t="shared" ref="D12:D37" si="0">RANK(C12,$C$11:$C$37)</f>
        <v>4</v>
      </c>
      <c r="E12" s="2">
        <v>57.570500000000003</v>
      </c>
      <c r="F12" s="2">
        <v>12.1395</v>
      </c>
      <c r="G12" s="2">
        <v>162</v>
      </c>
      <c r="H12" s="37"/>
      <c r="I12" s="2">
        <v>39.3333333</v>
      </c>
      <c r="J12" s="37"/>
      <c r="K12" s="37"/>
      <c r="L12" s="38"/>
      <c r="M12" s="38"/>
      <c r="N12" s="13"/>
      <c r="O12" s="2">
        <v>93.333333300000007</v>
      </c>
    </row>
    <row r="13" spans="1:15" x14ac:dyDescent="0.25">
      <c r="A13" s="39">
        <v>3</v>
      </c>
      <c r="B13" s="40" t="s">
        <v>3</v>
      </c>
      <c r="C13" s="2">
        <v>149.61437699999999</v>
      </c>
      <c r="D13" s="36">
        <f t="shared" si="0"/>
        <v>20</v>
      </c>
      <c r="E13" s="2">
        <v>59.58</v>
      </c>
      <c r="F13" s="2">
        <v>13.614000000000001</v>
      </c>
      <c r="G13" s="2">
        <v>163.33333300000001</v>
      </c>
      <c r="H13" s="37"/>
      <c r="I13" s="2">
        <v>45.3333333</v>
      </c>
      <c r="J13" s="37"/>
      <c r="K13" s="37"/>
      <c r="L13" s="38"/>
      <c r="M13" s="38"/>
      <c r="N13" s="13"/>
      <c r="O13" s="2">
        <v>96.333333300000007</v>
      </c>
    </row>
    <row r="14" spans="1:15" x14ac:dyDescent="0.25">
      <c r="A14" s="39">
        <v>4</v>
      </c>
      <c r="B14" s="41" t="s">
        <v>4</v>
      </c>
      <c r="C14" s="2">
        <v>147.505291</v>
      </c>
      <c r="D14" s="36">
        <f t="shared" si="0"/>
        <v>21</v>
      </c>
      <c r="E14" s="2">
        <v>59.823500000000003</v>
      </c>
      <c r="F14" s="2">
        <v>13.327999999999999</v>
      </c>
      <c r="G14" s="2">
        <v>162</v>
      </c>
      <c r="H14" s="37"/>
      <c r="I14" s="2">
        <v>42.6666667</v>
      </c>
      <c r="J14" s="37"/>
      <c r="K14" s="37"/>
      <c r="L14" s="37"/>
      <c r="M14" s="37"/>
      <c r="N14" s="42"/>
      <c r="O14" s="2">
        <v>95.666666699999993</v>
      </c>
    </row>
    <row r="15" spans="1:15" x14ac:dyDescent="0.25">
      <c r="A15" s="39">
        <v>5</v>
      </c>
      <c r="B15" s="40" t="s">
        <v>5</v>
      </c>
      <c r="C15" s="2">
        <v>159.81098399999999</v>
      </c>
      <c r="D15" s="36">
        <f t="shared" si="0"/>
        <v>11</v>
      </c>
      <c r="E15" s="2">
        <v>60.058500000000002</v>
      </c>
      <c r="F15" s="2">
        <v>12.269</v>
      </c>
      <c r="G15" s="2">
        <v>161</v>
      </c>
      <c r="H15" s="37"/>
      <c r="I15" s="2">
        <v>41.3333333</v>
      </c>
      <c r="J15" s="37"/>
      <c r="K15" s="37"/>
      <c r="L15" s="37"/>
      <c r="M15" s="37"/>
      <c r="N15" s="42"/>
      <c r="O15" s="2">
        <v>95.666666699999993</v>
      </c>
    </row>
    <row r="16" spans="1:15" x14ac:dyDescent="0.25">
      <c r="A16" s="39">
        <v>6</v>
      </c>
      <c r="B16" s="43" t="s">
        <v>6</v>
      </c>
      <c r="C16" s="2">
        <v>153.09164699999999</v>
      </c>
      <c r="D16" s="36">
        <f t="shared" si="0"/>
        <v>17</v>
      </c>
      <c r="E16" s="2">
        <v>59.140999999999998</v>
      </c>
      <c r="F16" s="2">
        <v>12.144</v>
      </c>
      <c r="G16" s="2">
        <v>158</v>
      </c>
      <c r="H16" s="37"/>
      <c r="I16" s="2">
        <v>40.6666667</v>
      </c>
      <c r="J16" s="37"/>
      <c r="K16" s="37"/>
      <c r="L16" s="37"/>
      <c r="M16" s="37"/>
      <c r="N16" s="42"/>
      <c r="O16" s="2">
        <v>96.666666699999993</v>
      </c>
    </row>
    <row r="17" spans="1:15" x14ac:dyDescent="0.25">
      <c r="A17" s="39">
        <v>7</v>
      </c>
      <c r="B17" s="40" t="s">
        <v>7</v>
      </c>
      <c r="C17" s="2">
        <v>156.368516</v>
      </c>
      <c r="D17" s="36">
        <f t="shared" si="0"/>
        <v>14</v>
      </c>
      <c r="E17" s="2">
        <v>59.052500000000002</v>
      </c>
      <c r="F17" s="2">
        <v>12.6755</v>
      </c>
      <c r="G17" s="2">
        <v>160</v>
      </c>
      <c r="H17" s="37"/>
      <c r="I17" s="2">
        <v>38</v>
      </c>
      <c r="J17" s="37"/>
      <c r="K17" s="37"/>
      <c r="L17" s="37"/>
      <c r="M17" s="37"/>
      <c r="N17" s="42"/>
      <c r="O17" s="2">
        <v>95.666666699999993</v>
      </c>
    </row>
    <row r="18" spans="1:15" x14ac:dyDescent="0.25">
      <c r="A18" s="39">
        <v>8</v>
      </c>
      <c r="B18" s="40" t="s">
        <v>8</v>
      </c>
      <c r="C18" s="2">
        <v>145.88117700000001</v>
      </c>
      <c r="D18" s="36">
        <f t="shared" si="0"/>
        <v>23</v>
      </c>
      <c r="E18" s="2">
        <v>58.954500000000003</v>
      </c>
      <c r="F18" s="2">
        <v>12.5505</v>
      </c>
      <c r="G18" s="2">
        <v>160.33333300000001</v>
      </c>
      <c r="H18" s="37"/>
      <c r="I18" s="2">
        <v>36.6666667</v>
      </c>
      <c r="J18" s="37"/>
      <c r="K18" s="37"/>
      <c r="L18" s="37"/>
      <c r="M18" s="37"/>
      <c r="N18" s="42"/>
      <c r="O18" s="2">
        <v>90</v>
      </c>
    </row>
    <row r="19" spans="1:15" x14ac:dyDescent="0.25">
      <c r="A19" s="39">
        <v>9</v>
      </c>
      <c r="B19" s="40" t="s">
        <v>9</v>
      </c>
      <c r="C19" s="2">
        <v>161.40656999999999</v>
      </c>
      <c r="D19" s="36">
        <f t="shared" si="0"/>
        <v>10</v>
      </c>
      <c r="E19" s="2">
        <v>59.747500000000002</v>
      </c>
      <c r="F19" s="2">
        <v>12.867000000000001</v>
      </c>
      <c r="G19" s="2">
        <v>159.33333300000001</v>
      </c>
      <c r="H19" s="37"/>
      <c r="I19" s="2">
        <v>46</v>
      </c>
      <c r="J19" s="37"/>
      <c r="K19" s="37"/>
      <c r="L19" s="37"/>
      <c r="M19" s="37"/>
      <c r="N19" s="42"/>
      <c r="O19" s="2">
        <v>96.333333300000007</v>
      </c>
    </row>
    <row r="20" spans="1:15" x14ac:dyDescent="0.25">
      <c r="A20" s="39">
        <v>10</v>
      </c>
      <c r="B20" s="40" t="s">
        <v>10</v>
      </c>
      <c r="C20" s="2">
        <v>154.45484300000001</v>
      </c>
      <c r="D20" s="36">
        <f t="shared" si="0"/>
        <v>15</v>
      </c>
      <c r="E20" s="2">
        <v>59.177</v>
      </c>
      <c r="F20" s="2">
        <v>13.426</v>
      </c>
      <c r="G20" s="2">
        <v>161</v>
      </c>
      <c r="H20" s="37"/>
      <c r="I20" s="2">
        <v>41.3333333</v>
      </c>
      <c r="J20" s="37"/>
      <c r="K20" s="37"/>
      <c r="L20" s="37"/>
      <c r="M20" s="37"/>
      <c r="N20" s="42"/>
      <c r="O20" s="2">
        <v>95</v>
      </c>
    </row>
    <row r="21" spans="1:15" x14ac:dyDescent="0.25">
      <c r="A21" s="39">
        <v>11</v>
      </c>
      <c r="B21" s="40" t="s">
        <v>11</v>
      </c>
      <c r="C21" s="2">
        <v>142.130574</v>
      </c>
      <c r="D21" s="36">
        <f t="shared" si="0"/>
        <v>24</v>
      </c>
      <c r="E21" s="2">
        <v>59.154499999999999</v>
      </c>
      <c r="F21" s="2">
        <v>12.205</v>
      </c>
      <c r="G21" s="2">
        <v>163.66666699999999</v>
      </c>
      <c r="H21" s="37"/>
      <c r="I21" s="2">
        <v>45.3333333</v>
      </c>
      <c r="J21" s="37"/>
      <c r="K21" s="37"/>
      <c r="L21" s="37"/>
      <c r="M21" s="37"/>
      <c r="N21" s="42"/>
      <c r="O21" s="2">
        <v>86.666666699999993</v>
      </c>
    </row>
    <row r="22" spans="1:15" x14ac:dyDescent="0.25">
      <c r="A22" s="39">
        <v>12</v>
      </c>
      <c r="B22" s="40" t="s">
        <v>12</v>
      </c>
      <c r="C22" s="2">
        <v>137.700872</v>
      </c>
      <c r="D22" s="36">
        <f t="shared" si="0"/>
        <v>27</v>
      </c>
      <c r="E22" s="2">
        <v>59.8185</v>
      </c>
      <c r="F22" s="2">
        <v>12.6975</v>
      </c>
      <c r="G22" s="2">
        <v>160.33333300000001</v>
      </c>
      <c r="H22" s="37"/>
      <c r="I22" s="2">
        <v>40</v>
      </c>
      <c r="J22" s="37"/>
      <c r="K22" s="37"/>
      <c r="L22" s="37"/>
      <c r="M22" s="37"/>
      <c r="N22" s="42"/>
      <c r="O22" s="2">
        <v>95.666666699999993</v>
      </c>
    </row>
    <row r="23" spans="1:15" x14ac:dyDescent="0.25">
      <c r="A23" s="39">
        <v>13</v>
      </c>
      <c r="B23" s="41" t="s">
        <v>13</v>
      </c>
      <c r="C23" s="2">
        <v>176.141863</v>
      </c>
      <c r="D23" s="36">
        <f t="shared" si="0"/>
        <v>3</v>
      </c>
      <c r="E23" s="2">
        <v>58.517000000000003</v>
      </c>
      <c r="F23" s="2">
        <v>12.1915</v>
      </c>
      <c r="G23" s="2">
        <v>154.66666699999999</v>
      </c>
      <c r="H23" s="37"/>
      <c r="I23" s="2">
        <v>40.6666667</v>
      </c>
      <c r="J23" s="37"/>
      <c r="K23" s="37"/>
      <c r="L23" s="37"/>
      <c r="M23" s="37"/>
      <c r="N23" s="42"/>
      <c r="O23" s="2">
        <v>95</v>
      </c>
    </row>
    <row r="24" spans="1:15" x14ac:dyDescent="0.25">
      <c r="A24" s="39">
        <v>14</v>
      </c>
      <c r="B24" s="41" t="s">
        <v>14</v>
      </c>
      <c r="C24" s="2">
        <v>149.84943799999999</v>
      </c>
      <c r="D24" s="36">
        <f t="shared" si="0"/>
        <v>19</v>
      </c>
      <c r="E24" s="2">
        <v>60.2395</v>
      </c>
      <c r="F24" s="2">
        <v>12.8475</v>
      </c>
      <c r="G24" s="2">
        <v>159.33333300000001</v>
      </c>
      <c r="H24" s="37"/>
      <c r="I24" s="2">
        <v>42</v>
      </c>
      <c r="J24" s="37"/>
      <c r="K24" s="37"/>
      <c r="L24" s="37"/>
      <c r="M24" s="37"/>
      <c r="N24" s="42"/>
      <c r="O24" s="2">
        <v>97</v>
      </c>
    </row>
    <row r="25" spans="1:15" x14ac:dyDescent="0.25">
      <c r="A25" s="39">
        <v>15</v>
      </c>
      <c r="B25" s="41" t="s">
        <v>15</v>
      </c>
      <c r="C25" s="2">
        <v>167.08362600000001</v>
      </c>
      <c r="D25" s="36">
        <f t="shared" si="0"/>
        <v>7</v>
      </c>
      <c r="E25" s="2">
        <v>59.712499999999999</v>
      </c>
      <c r="F25" s="2">
        <v>12.923</v>
      </c>
      <c r="G25" s="2">
        <v>160.66666699999999</v>
      </c>
      <c r="H25" s="37"/>
      <c r="I25" s="2">
        <v>42.6666667</v>
      </c>
      <c r="J25" s="37"/>
      <c r="K25" s="37"/>
      <c r="L25" s="37"/>
      <c r="M25" s="37"/>
      <c r="N25" s="42"/>
      <c r="O25" s="2">
        <v>96.333333300000007</v>
      </c>
    </row>
    <row r="26" spans="1:15" x14ac:dyDescent="0.25">
      <c r="A26" s="39">
        <v>16</v>
      </c>
      <c r="B26" s="41" t="s">
        <v>16</v>
      </c>
      <c r="C26" s="2">
        <v>180.11408499999999</v>
      </c>
      <c r="D26" s="36">
        <f t="shared" si="0"/>
        <v>1</v>
      </c>
      <c r="E26" s="2">
        <v>61.411999999999999</v>
      </c>
      <c r="F26" s="2">
        <v>12.119</v>
      </c>
      <c r="G26" s="2">
        <v>160.33333300000001</v>
      </c>
      <c r="H26" s="37"/>
      <c r="I26" s="2">
        <v>44.6666667</v>
      </c>
      <c r="J26" s="37"/>
      <c r="K26" s="37"/>
      <c r="L26" s="37"/>
      <c r="M26" s="37"/>
      <c r="N26" s="42"/>
      <c r="O26" s="2">
        <v>97.333333300000007</v>
      </c>
    </row>
    <row r="27" spans="1:15" x14ac:dyDescent="0.25">
      <c r="A27" s="39">
        <v>17</v>
      </c>
      <c r="B27" s="41" t="s">
        <v>17</v>
      </c>
      <c r="C27" s="2">
        <v>168.573014</v>
      </c>
      <c r="D27" s="36">
        <f t="shared" si="0"/>
        <v>6</v>
      </c>
      <c r="E27" s="2">
        <v>59.677500000000002</v>
      </c>
      <c r="F27" s="2">
        <v>12.964499999999999</v>
      </c>
      <c r="G27" s="2">
        <v>161</v>
      </c>
      <c r="H27" s="37"/>
      <c r="I27" s="2">
        <v>45.3333333</v>
      </c>
      <c r="J27" s="37"/>
      <c r="K27" s="37"/>
      <c r="L27" s="37"/>
      <c r="M27" s="37"/>
      <c r="N27" s="42"/>
      <c r="O27" s="2">
        <v>94</v>
      </c>
    </row>
    <row r="28" spans="1:15" x14ac:dyDescent="0.25">
      <c r="A28" s="39">
        <v>18</v>
      </c>
      <c r="B28" s="41" t="s">
        <v>18</v>
      </c>
      <c r="C28" s="2">
        <v>154.03599500000001</v>
      </c>
      <c r="D28" s="36">
        <f t="shared" si="0"/>
        <v>16</v>
      </c>
      <c r="E28" s="2">
        <v>60.613999999999997</v>
      </c>
      <c r="F28" s="2">
        <v>12.404999999999999</v>
      </c>
      <c r="G28" s="2">
        <v>155.33333300000001</v>
      </c>
      <c r="H28" s="37"/>
      <c r="I28" s="2">
        <v>38.6666667</v>
      </c>
      <c r="J28" s="37"/>
      <c r="K28" s="37"/>
      <c r="L28" s="37"/>
      <c r="M28" s="37"/>
      <c r="N28" s="42"/>
      <c r="O28" s="2">
        <v>93.333333300000007</v>
      </c>
    </row>
    <row r="29" spans="1:15" x14ac:dyDescent="0.25">
      <c r="A29" s="39">
        <v>19</v>
      </c>
      <c r="B29" s="41" t="s">
        <v>27</v>
      </c>
      <c r="C29" s="2">
        <v>159.60582400000001</v>
      </c>
      <c r="D29" s="36">
        <f t="shared" si="0"/>
        <v>12</v>
      </c>
      <c r="E29" s="2">
        <v>58.794499999999999</v>
      </c>
      <c r="F29" s="2">
        <v>12.975</v>
      </c>
      <c r="G29" s="2">
        <v>161.33333300000001</v>
      </c>
      <c r="H29" s="37"/>
      <c r="I29" s="2">
        <v>39.3333333</v>
      </c>
      <c r="J29" s="37"/>
      <c r="K29" s="37"/>
      <c r="L29" s="37"/>
      <c r="M29" s="37"/>
      <c r="N29" s="42"/>
      <c r="O29" s="2">
        <v>92.666666699999993</v>
      </c>
    </row>
    <row r="30" spans="1:15" x14ac:dyDescent="0.25">
      <c r="A30" s="39">
        <v>20</v>
      </c>
      <c r="B30" s="41" t="s">
        <v>19</v>
      </c>
      <c r="C30" s="2">
        <v>166.04128700000001</v>
      </c>
      <c r="D30" s="36">
        <f t="shared" si="0"/>
        <v>8</v>
      </c>
      <c r="E30" s="2">
        <v>60.395499999999998</v>
      </c>
      <c r="F30" s="2">
        <v>11.634</v>
      </c>
      <c r="G30" s="2">
        <v>154</v>
      </c>
      <c r="H30" s="37"/>
      <c r="I30" s="2">
        <v>36</v>
      </c>
      <c r="J30" s="37"/>
      <c r="K30" s="37"/>
      <c r="L30" s="37"/>
      <c r="M30" s="37"/>
      <c r="N30" s="42"/>
      <c r="O30" s="2">
        <v>94.666666699999993</v>
      </c>
    </row>
    <row r="31" spans="1:15" x14ac:dyDescent="0.25">
      <c r="A31" s="39">
        <v>21</v>
      </c>
      <c r="B31" s="41" t="s">
        <v>20</v>
      </c>
      <c r="C31" s="2">
        <v>138.70147299999999</v>
      </c>
      <c r="D31" s="36">
        <f t="shared" si="0"/>
        <v>26</v>
      </c>
      <c r="E31" s="2">
        <v>58.744</v>
      </c>
      <c r="F31" s="2">
        <v>12.1595</v>
      </c>
      <c r="G31" s="2">
        <v>155.66666699999999</v>
      </c>
      <c r="H31" s="37"/>
      <c r="I31" s="2">
        <v>36.6666667</v>
      </c>
      <c r="J31" s="37"/>
      <c r="K31" s="37"/>
      <c r="L31" s="37"/>
      <c r="M31" s="37"/>
      <c r="N31" s="42"/>
      <c r="O31" s="2">
        <v>94</v>
      </c>
    </row>
    <row r="32" spans="1:15" x14ac:dyDescent="0.25">
      <c r="A32" s="39">
        <v>22</v>
      </c>
      <c r="B32" s="41" t="s">
        <v>21</v>
      </c>
      <c r="C32" s="2">
        <v>163.63861700000001</v>
      </c>
      <c r="D32" s="36">
        <f t="shared" si="0"/>
        <v>9</v>
      </c>
      <c r="E32" s="2">
        <v>58.975999999999999</v>
      </c>
      <c r="F32" s="2">
        <v>12.122</v>
      </c>
      <c r="G32" s="2">
        <v>162</v>
      </c>
      <c r="H32" s="37"/>
      <c r="I32" s="2">
        <v>42</v>
      </c>
      <c r="J32" s="37"/>
      <c r="K32" s="37"/>
      <c r="L32" s="37"/>
      <c r="M32" s="37"/>
      <c r="N32" s="42"/>
      <c r="O32" s="2">
        <v>96</v>
      </c>
    </row>
    <row r="33" spans="1:15" x14ac:dyDescent="0.25">
      <c r="A33" s="39">
        <v>23</v>
      </c>
      <c r="B33" s="41" t="s">
        <v>22</v>
      </c>
      <c r="C33" s="2">
        <v>168.84157999999999</v>
      </c>
      <c r="D33" s="36">
        <f t="shared" si="0"/>
        <v>5</v>
      </c>
      <c r="E33" s="2">
        <v>59.344999999999999</v>
      </c>
      <c r="F33" s="2">
        <v>12.999499999999999</v>
      </c>
      <c r="G33" s="2">
        <v>161.33333300000001</v>
      </c>
      <c r="H33" s="37"/>
      <c r="I33" s="2">
        <v>44.6666667</v>
      </c>
      <c r="J33" s="37"/>
      <c r="K33" s="37"/>
      <c r="L33" s="37"/>
      <c r="M33" s="37"/>
      <c r="N33" s="42"/>
      <c r="O33" s="2">
        <v>96.333333300000007</v>
      </c>
    </row>
    <row r="34" spans="1:15" x14ac:dyDescent="0.25">
      <c r="A34" s="39">
        <v>24</v>
      </c>
      <c r="B34" s="41" t="s">
        <v>23</v>
      </c>
      <c r="C34" s="2">
        <v>177.50605300000001</v>
      </c>
      <c r="D34" s="36">
        <f t="shared" si="0"/>
        <v>2</v>
      </c>
      <c r="E34" s="2">
        <v>58.915500000000002</v>
      </c>
      <c r="F34" s="2">
        <v>11.503</v>
      </c>
      <c r="G34" s="2">
        <v>154.33333300000001</v>
      </c>
      <c r="H34" s="37"/>
      <c r="I34" s="2">
        <v>38.6666667</v>
      </c>
      <c r="J34" s="37"/>
      <c r="K34" s="37"/>
      <c r="L34" s="37"/>
      <c r="M34" s="37"/>
      <c r="N34" s="42"/>
      <c r="O34" s="2">
        <v>96.666666699999993</v>
      </c>
    </row>
    <row r="35" spans="1:15" x14ac:dyDescent="0.25">
      <c r="A35" s="39">
        <v>25</v>
      </c>
      <c r="B35" s="41" t="s">
        <v>24</v>
      </c>
      <c r="C35" s="2">
        <v>147.00805600000001</v>
      </c>
      <c r="D35" s="36">
        <f t="shared" si="0"/>
        <v>22</v>
      </c>
      <c r="E35" s="2">
        <v>59.5745</v>
      </c>
      <c r="F35" s="2">
        <v>12.7265</v>
      </c>
      <c r="G35" s="2">
        <v>157.66666699999999</v>
      </c>
      <c r="H35" s="37"/>
      <c r="I35" s="2">
        <v>42</v>
      </c>
      <c r="J35" s="37"/>
      <c r="K35" s="37"/>
      <c r="L35" s="37"/>
      <c r="M35" s="37"/>
      <c r="N35" s="42"/>
      <c r="O35" s="2">
        <v>97</v>
      </c>
    </row>
    <row r="36" spans="1:15" x14ac:dyDescent="0.25">
      <c r="A36" s="39">
        <v>26</v>
      </c>
      <c r="B36" s="40" t="s">
        <v>25</v>
      </c>
      <c r="C36" s="2">
        <v>140.56203199999999</v>
      </c>
      <c r="D36" s="36">
        <f t="shared" si="0"/>
        <v>25</v>
      </c>
      <c r="E36" s="2">
        <v>61.509500000000003</v>
      </c>
      <c r="F36" s="2">
        <v>13.428000000000001</v>
      </c>
      <c r="G36" s="2">
        <v>154.66666699999999</v>
      </c>
      <c r="H36" s="37"/>
      <c r="I36" s="2">
        <v>37.3333333</v>
      </c>
      <c r="J36" s="37"/>
      <c r="K36" s="37"/>
      <c r="L36" s="37"/>
      <c r="M36" s="37"/>
      <c r="N36" s="42"/>
      <c r="O36" s="2">
        <v>96.333333300000007</v>
      </c>
    </row>
    <row r="37" spans="1:15" x14ac:dyDescent="0.25">
      <c r="A37" s="39">
        <v>27</v>
      </c>
      <c r="B37" s="40" t="s">
        <v>26</v>
      </c>
      <c r="C37" s="2">
        <v>150.31070199999999</v>
      </c>
      <c r="D37" s="36">
        <f t="shared" si="0"/>
        <v>18</v>
      </c>
      <c r="E37" s="2">
        <v>59.704000000000001</v>
      </c>
      <c r="F37" s="2">
        <v>12.2585</v>
      </c>
      <c r="G37" s="2">
        <v>160.33333300000001</v>
      </c>
      <c r="H37" s="37"/>
      <c r="I37" s="2">
        <v>46</v>
      </c>
      <c r="J37" s="37"/>
      <c r="K37" s="37"/>
      <c r="L37" s="37"/>
      <c r="M37" s="37"/>
      <c r="N37" s="42"/>
      <c r="O37" s="2">
        <v>93</v>
      </c>
    </row>
    <row r="38" spans="1:15" x14ac:dyDescent="0.25">
      <c r="A38" s="3"/>
      <c r="D38" s="44"/>
      <c r="H38" s="44"/>
      <c r="J38" s="44"/>
      <c r="K38" s="44"/>
      <c r="L38" s="44"/>
      <c r="M38" s="44"/>
      <c r="N38" s="45"/>
    </row>
    <row r="39" spans="1:15" x14ac:dyDescent="0.25">
      <c r="A39" s="3" t="s">
        <v>32</v>
      </c>
      <c r="C39" s="1">
        <v>157.1044</v>
      </c>
      <c r="D39" s="46"/>
      <c r="E39" s="1">
        <v>59.508429999999997</v>
      </c>
      <c r="F39" s="1">
        <v>12.58156</v>
      </c>
      <c r="G39" s="1">
        <v>159.28399999999999</v>
      </c>
      <c r="H39" s="46"/>
      <c r="I39" s="1">
        <v>41.234569999999998</v>
      </c>
      <c r="J39" s="46"/>
      <c r="K39" s="46"/>
      <c r="L39" s="46"/>
      <c r="M39" s="46"/>
      <c r="N39" s="47"/>
      <c r="O39" s="1">
        <v>94.80247</v>
      </c>
    </row>
    <row r="40" spans="1:15" x14ac:dyDescent="0.25">
      <c r="A40" s="3" t="s">
        <v>29</v>
      </c>
      <c r="C40" s="1">
        <v>22.106999999999999</v>
      </c>
      <c r="D40" s="46"/>
      <c r="E40" s="1">
        <v>0.80630000000000002</v>
      </c>
      <c r="F40" s="1">
        <v>0.85870000000000002</v>
      </c>
      <c r="G40" s="1">
        <v>1.8247</v>
      </c>
      <c r="H40" s="46"/>
      <c r="I40" s="1">
        <v>1.7950999999999999</v>
      </c>
      <c r="J40" s="46"/>
      <c r="K40" s="46"/>
      <c r="L40" s="46"/>
      <c r="M40" s="46"/>
      <c r="N40" s="47"/>
      <c r="O40" s="1">
        <v>5.2053000000000003</v>
      </c>
    </row>
    <row r="41" spans="1:15" x14ac:dyDescent="0.25">
      <c r="A41" s="3" t="s">
        <v>30</v>
      </c>
      <c r="C41" s="1">
        <v>1.38E-2</v>
      </c>
      <c r="D41" s="46"/>
      <c r="E41" s="1" t="s">
        <v>34</v>
      </c>
      <c r="F41" s="1">
        <v>2.0000000000000001E-4</v>
      </c>
      <c r="G41" s="1" t="s">
        <v>34</v>
      </c>
      <c r="H41" s="46"/>
      <c r="I41" s="1" t="s">
        <v>34</v>
      </c>
      <c r="J41" s="46"/>
      <c r="K41" s="46"/>
      <c r="L41" s="46"/>
      <c r="M41" s="46"/>
      <c r="N41" s="47"/>
      <c r="O41" s="1">
        <v>6.0699999999999997E-2</v>
      </c>
    </row>
    <row r="42" spans="1:15" x14ac:dyDescent="0.25">
      <c r="A42" s="3" t="s">
        <v>31</v>
      </c>
      <c r="C42" s="1">
        <v>6.8456330000000003</v>
      </c>
      <c r="D42" s="38"/>
      <c r="E42" s="1">
        <v>0.65916699999999995</v>
      </c>
      <c r="F42" s="1">
        <v>3.3205339999999999</v>
      </c>
      <c r="G42" s="1">
        <v>0.69917399999999996</v>
      </c>
      <c r="H42" s="38"/>
      <c r="I42" s="1">
        <v>2.6570390000000002</v>
      </c>
      <c r="J42" s="38"/>
      <c r="K42" s="38"/>
      <c r="L42" s="38"/>
      <c r="M42" s="38"/>
      <c r="N42" s="48"/>
      <c r="O42" s="1">
        <v>3.3512140000000001</v>
      </c>
    </row>
    <row r="43" spans="1:15" x14ac:dyDescent="0.25">
      <c r="A43" s="3" t="s">
        <v>33</v>
      </c>
      <c r="C43" s="1">
        <v>2.0555300000000001</v>
      </c>
      <c r="D43" s="49"/>
      <c r="E43" s="1">
        <v>2.0555300000000001</v>
      </c>
      <c r="F43" s="1">
        <v>2.0555300000000001</v>
      </c>
      <c r="G43" s="1">
        <v>2.00665</v>
      </c>
      <c r="H43" s="49"/>
      <c r="I43" s="1">
        <v>2.00665</v>
      </c>
      <c r="J43" s="38"/>
      <c r="K43" s="38"/>
      <c r="L43" s="38"/>
      <c r="M43" s="38"/>
      <c r="N43" s="48"/>
      <c r="O43" s="1">
        <v>2.00665</v>
      </c>
    </row>
    <row r="44" spans="1:15" x14ac:dyDescent="0.25">
      <c r="A44" s="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</sheetData>
  <mergeCells count="1"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Form</vt:lpstr>
    </vt:vector>
  </TitlesOfParts>
  <Company>University of Idaho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 Sorensen</dc:creator>
  <cp:lastModifiedBy>Justin Wheeler</cp:lastModifiedBy>
  <cp:lastPrinted>2017-11-02T22:00:06Z</cp:lastPrinted>
  <dcterms:created xsi:type="dcterms:W3CDTF">2009-09-17T21:18:30Z</dcterms:created>
  <dcterms:modified xsi:type="dcterms:W3CDTF">2018-09-14T19:17:57Z</dcterms:modified>
</cp:coreProperties>
</file>